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<sst xmlns="http://schemas.openxmlformats.org/spreadsheetml/2006/main" count="420" uniqueCount="152">
  <si>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</si>
  <si>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</si>
  <si>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</si>
  <si>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</si>
  <si>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</si>
  <si>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</si>
  <si>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</si>
  <si>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</si>
  <si>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</si>
  <si>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</si>
  <si>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</si>
  <si>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</si>
  <si>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</si>
  <si>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</si>
  <si>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</si>
  <si>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</si>
  <si>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</si>
  <si>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</si>
  <si>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</si>
  <si>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</si>
  <si>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</si>
  <si>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</si>
  <si>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</si>
  <si>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</si>
  <si>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</si>
  <si>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</si>
  <si>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</si>
  <si>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</si>
  <si>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</si>
  <si>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</si>
  <si>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</si>
  <si>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</si>
  <si>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</si>
  <si>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</si>
  <si>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</si>
  <si>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</si>
  <si>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</si>
  <si>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</si>
  <si>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</si>
  <si>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</si>
  <si>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</si>
  <si>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</si>
  <si>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</si>
  <si>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</si>
  <si>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</si>
  <si>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</si>
  <si>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</si>
  <si>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</si>
  <si>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</si>
  <si>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</si>
  <si>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</si>
  <si>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</si>
  <si>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</si>
  <si>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</si>
  <si>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</si>
  <si>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</si>
  <si>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</si>
  <si>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</si>
  <si>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</si>
  <si>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</si>
  <si>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</si>
  <si>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</si>
  <si>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</si>
  <si>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</si>
  <si>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</si>
  <si>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</si>
  <si>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</si>
  <si>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</si>
  <si>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</si>
  <si>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</si>
  <si>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</si>
  <si>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</si>
  <si>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</si>
  <si>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</si>
  <si>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</si>
  <si>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</si>
  <si>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</si>
  <si>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</si>
  <si>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</si>
  <si>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</si>
  <si>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</si>
  <si>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</si>
  <si>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</si>
  <si>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</si>
  <si>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</si>
  <si>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</si>
  <si>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</si>
  <si>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</si>
  <si>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</si>
  <si>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</si>
  <si>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</si>
  <si>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</si>
  <si>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</si>
  <si>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</si>
  <si>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</si>
  <si>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</si>
  <si>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</si>
  <si>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</si>
  <si>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</si>
  <si>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</si>
  <si>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</si>
  <si>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</si>
  <si>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</si>
  <si>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</si>
  <si>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</si>
  <si>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</si>
  <si>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</si>
  <si>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</si>
  <si>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</si>
  <si>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</si>
  <si>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</si>
  <si>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</si>
  <si>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</si>
  <si>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</si>
  <si>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</si>
  <si>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</si>
  <si>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</si>
  <si>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</si>
  <si>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</si>
  <si>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</si>
  <si>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</si>
  <si>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</si>
  <si>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</si>
  <si>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</si>
  <si>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</si>
  <si>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</si>
  <si>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</si>
  <si>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</si>
  <si>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</si>
  <si>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</si>
  <si>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</si>
  <si>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</si>
  <si>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</si>
  <si>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</si>
  <si>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</si>
  <si>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</si>
  <si>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</si>
  <si>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</si>
  <si>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</si>
  <si>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</si>
  <si>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</si>
  <si>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</si>
  <si>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</si>
  <si>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</si>
  <si>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</si>
  <si>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</si>
  <si>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JUNUARY-OCTOBER 2020</t>
  </si>
  <si>
    <t>FIRST REGISTRATIONS MP, TOP 10 BRANDS JUNUARY-OCTOBER 2020</t>
  </si>
  <si>
    <t>OCTOBER</t>
  </si>
  <si>
    <t>January - October</t>
  </si>
  <si>
    <t>c</t>
  </si>
  <si>
    <t>others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</si>
</sst>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85"/>
          <c:w val="0.824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2625"/>
        <c:crossesAt val="0"/>
        <c:auto val="1"/>
        <c:lblOffset val="100"/>
        <c:tickLblSkip val="1"/>
        <c:noMultiLvlLbl val="0"/>
      </c:catAx>
      <c:valAx>
        <c:axId val="387126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275"/>
          <c:w val="0.732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9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6"/>
          <c:w val="0.73775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12566574"/>
        <c:axId val="45990303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1259544"/>
        <c:axId val="3422703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325"/>
          <c:w val="0.7992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275"/>
          <c:w val="0.73225"/>
          <c:h val="0.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6"/>
          <c:w val="0.752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At val="0"/>
        <c:auto val="1"/>
        <c:lblOffset val="100"/>
        <c:tickLblSkip val="1"/>
        <c:noMultiLvlLbl val="0"/>
      </c:catAx>
      <c:valAx>
        <c:axId val="190921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/>
      <c r="M3" s="7"/>
      <c r="N3" s="3">
        <v>72818</v>
      </c>
      <c r="O3" s="97">
        <v>0.7636756439298599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/>
      <c r="M4" s="164"/>
      <c r="N4" s="3">
        <v>22534</v>
      </c>
      <c r="O4" s="97">
        <v>0.2363243560701401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/>
      <c r="M5" s="9"/>
      <c r="N5" s="9">
        <v>95352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/>
      <c r="M7" s="212"/>
      <c r="N7" s="212">
        <v>-0.0896140846684107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4519</v>
      </c>
      <c r="C11" s="191">
        <v>4526</v>
      </c>
      <c r="D11" s="192">
        <v>-0.0015466195315951836</v>
      </c>
      <c r="E11" s="191">
        <v>72818</v>
      </c>
      <c r="F11" s="193">
        <v>78055</v>
      </c>
      <c r="G11" s="192">
        <v>-0.06709371596950864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1623</v>
      </c>
      <c r="C12" s="191">
        <v>1671</v>
      </c>
      <c r="D12" s="192">
        <v>-0.02872531418312385</v>
      </c>
      <c r="E12" s="191">
        <v>22534</v>
      </c>
      <c r="F12" s="193">
        <v>26683</v>
      </c>
      <c r="G12" s="192">
        <v>-0.15549226099014357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6142</v>
      </c>
      <c r="C13" s="191">
        <v>6197</v>
      </c>
      <c r="D13" s="192">
        <v>-0.008875262223656644</v>
      </c>
      <c r="E13" s="191">
        <v>95352</v>
      </c>
      <c r="F13" s="191">
        <v>104738</v>
      </c>
      <c r="G13" s="192">
        <v>-0.0896140846684107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/>
      <c r="M3" s="7"/>
      <c r="N3" s="3">
        <v>18154</v>
      </c>
      <c r="O3" s="97">
        <v>0.5612440487231806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/>
      <c r="M4" s="164"/>
      <c r="N4" s="3">
        <v>14192</v>
      </c>
      <c r="O4" s="97">
        <v>0.4387559512768194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/>
      <c r="M5" s="9"/>
      <c r="N5" s="9">
        <v>32346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/>
      <c r="M7" s="212"/>
      <c r="N7" s="212">
        <v>-0.09283150100964777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OCTOBER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1113</v>
      </c>
      <c r="C11" s="191">
        <v>881</v>
      </c>
      <c r="D11" s="192">
        <v>0.2633371169125993</v>
      </c>
      <c r="E11" s="191">
        <v>18154</v>
      </c>
      <c r="F11" s="193">
        <v>17745</v>
      </c>
      <c r="G11" s="192">
        <v>0.023048746125669206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952</v>
      </c>
      <c r="C12" s="191">
        <v>1054</v>
      </c>
      <c r="D12" s="192">
        <v>-0.09677419354838712</v>
      </c>
      <c r="E12" s="191">
        <v>14192</v>
      </c>
      <c r="F12" s="193">
        <v>17911</v>
      </c>
      <c r="G12" s="192">
        <v>-0.20763776450226124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2065</v>
      </c>
      <c r="C13" s="191">
        <v>1935</v>
      </c>
      <c r="D13" s="192">
        <v>0.06718346253229979</v>
      </c>
      <c r="E13" s="191">
        <v>32346</v>
      </c>
      <c r="F13" s="191">
        <v>35656</v>
      </c>
      <c r="G13" s="192">
        <v>-0.09283150100964777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/>
      <c r="M9" s="9"/>
      <c r="N9" s="85">
        <v>18154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/>
      <c r="M10" s="152"/>
      <c r="N10" s="152">
        <v>0.023048746125669206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OCTOBER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1113</v>
      </c>
      <c r="C14" s="166">
        <v>881</v>
      </c>
      <c r="D14" s="167">
        <v>0.2633371169125993</v>
      </c>
      <c r="E14" s="166">
        <v>18154</v>
      </c>
      <c r="F14" s="168">
        <v>17745</v>
      </c>
      <c r="G14" s="167">
        <v>0.023048746125669206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October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October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2223</v>
      </c>
      <c r="E5" s="178">
        <v>0.12245235209871103</v>
      </c>
      <c r="F5" s="177">
        <v>2000</v>
      </c>
      <c r="G5" s="179">
        <v>0.11270780501549732</v>
      </c>
      <c r="H5" s="169">
        <v>0.11149999999999993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2099</v>
      </c>
      <c r="E6" s="183">
        <v>0.11562190150930925</v>
      </c>
      <c r="F6" s="182">
        <v>2070</v>
      </c>
      <c r="G6" s="184">
        <v>0.11665257819103973</v>
      </c>
      <c r="H6" s="170">
        <v>0.01400966183574881</v>
      </c>
      <c r="I6" s="109"/>
      <c r="J6" s="110" t="s">
        <v>136</v>
      </c>
      <c r="K6" s="197" t="s">
        <v>28</v>
      </c>
      <c r="L6" s="215">
        <v>1808</v>
      </c>
      <c r="M6" s="144">
        <v>1471</v>
      </c>
      <c r="N6" s="198">
        <v>0.22909585316111492</v>
      </c>
      <c r="O6" s="199"/>
      <c r="P6" s="199"/>
      <c r="R6" s="110" t="s">
        <v>48</v>
      </c>
      <c r="S6" s="197" t="s">
        <v>150</v>
      </c>
      <c r="T6" s="215">
        <v>855</v>
      </c>
      <c r="U6" s="144">
        <v>800</v>
      </c>
      <c r="V6" s="198">
        <v>0.06875000000000009</v>
      </c>
      <c r="W6" s="199"/>
      <c r="X6" s="199"/>
    </row>
    <row r="7" spans="2:24" ht="15">
      <c r="B7" s="180">
        <v>3</v>
      </c>
      <c r="C7" s="181" t="s">
        <v>28</v>
      </c>
      <c r="D7" s="182">
        <v>1808</v>
      </c>
      <c r="E7" s="183">
        <v>0.09959237633579376</v>
      </c>
      <c r="F7" s="182">
        <v>1472</v>
      </c>
      <c r="G7" s="184">
        <v>0.08295294449140603</v>
      </c>
      <c r="H7" s="170">
        <v>0.2282608695652173</v>
      </c>
      <c r="I7" s="109"/>
      <c r="J7" s="111"/>
      <c r="K7" s="200" t="s">
        <v>46</v>
      </c>
      <c r="L7" s="201">
        <v>1403</v>
      </c>
      <c r="M7" s="145">
        <v>1894</v>
      </c>
      <c r="N7" s="202">
        <v>-0.2592397043294614</v>
      </c>
      <c r="O7" s="153"/>
      <c r="P7" s="153"/>
      <c r="R7" s="111"/>
      <c r="S7" s="200" t="s">
        <v>26</v>
      </c>
      <c r="T7" s="201">
        <v>609</v>
      </c>
      <c r="U7" s="145">
        <v>744</v>
      </c>
      <c r="V7" s="202">
        <v>-0.18145161290322576</v>
      </c>
      <c r="W7" s="153"/>
      <c r="X7" s="153"/>
    </row>
    <row r="8" spans="2:24" ht="15">
      <c r="B8" s="180">
        <v>4</v>
      </c>
      <c r="C8" s="181" t="s">
        <v>0</v>
      </c>
      <c r="D8" s="182">
        <v>1618</v>
      </c>
      <c r="E8" s="183">
        <v>0.08912636333590393</v>
      </c>
      <c r="F8" s="182">
        <v>1638</v>
      </c>
      <c r="G8" s="184">
        <v>0.09230769230769231</v>
      </c>
      <c r="H8" s="170">
        <v>-0.012210012210012167</v>
      </c>
      <c r="I8" s="109"/>
      <c r="J8" s="111"/>
      <c r="K8" s="200" t="s">
        <v>27</v>
      </c>
      <c r="L8" s="201">
        <v>946</v>
      </c>
      <c r="M8" s="145">
        <v>903</v>
      </c>
      <c r="N8" s="202">
        <v>0.04761904761904767</v>
      </c>
      <c r="O8" s="153"/>
      <c r="P8" s="153"/>
      <c r="R8" s="111"/>
      <c r="S8" s="200" t="s">
        <v>93</v>
      </c>
      <c r="T8" s="201">
        <v>387</v>
      </c>
      <c r="U8" s="145">
        <v>364</v>
      </c>
      <c r="V8" s="202">
        <v>0.06318681318681318</v>
      </c>
      <c r="W8" s="153"/>
      <c r="X8" s="153"/>
    </row>
    <row r="9" spans="2:24" ht="12.75">
      <c r="B9" s="180">
        <v>5</v>
      </c>
      <c r="C9" s="181" t="s">
        <v>46</v>
      </c>
      <c r="D9" s="182">
        <v>1403</v>
      </c>
      <c r="E9" s="183">
        <v>0.07728324336234439</v>
      </c>
      <c r="F9" s="182">
        <v>1960</v>
      </c>
      <c r="G9" s="216">
        <v>0.11045364891518737</v>
      </c>
      <c r="H9" s="170">
        <v>-0.2841836734693878</v>
      </c>
      <c r="I9" s="109"/>
      <c r="J9" s="110"/>
      <c r="K9" s="110" t="s">
        <v>151</v>
      </c>
      <c r="L9" s="110">
        <v>4936</v>
      </c>
      <c r="M9" s="110">
        <v>5150</v>
      </c>
      <c r="N9" s="203">
        <v>-0.04155339805825242</v>
      </c>
      <c r="O9" s="153"/>
      <c r="P9" s="153"/>
      <c r="R9" s="110"/>
      <c r="S9" s="110" t="s">
        <v>151</v>
      </c>
      <c r="T9" s="110">
        <v>1656</v>
      </c>
      <c r="U9" s="110">
        <v>1916</v>
      </c>
      <c r="V9" s="203">
        <v>-0.13569937369519836</v>
      </c>
      <c r="W9" s="153"/>
      <c r="X9" s="153"/>
    </row>
    <row r="10" spans="2:24" ht="12.75">
      <c r="B10" s="180">
        <v>6</v>
      </c>
      <c r="C10" s="181" t="s">
        <v>33</v>
      </c>
      <c r="D10" s="182">
        <v>1046</v>
      </c>
      <c r="E10" s="183">
        <v>0.05761815577834086</v>
      </c>
      <c r="F10" s="182">
        <v>764</v>
      </c>
      <c r="G10" s="216">
        <v>0.043054381515919976</v>
      </c>
      <c r="H10" s="170">
        <v>0.369109947643979</v>
      </c>
      <c r="I10" s="109"/>
      <c r="J10" s="112" t="s">
        <v>136</v>
      </c>
      <c r="K10" s="113"/>
      <c r="L10" s="173">
        <v>9093</v>
      </c>
      <c r="M10" s="173">
        <v>9418</v>
      </c>
      <c r="N10" s="114">
        <v>-0.034508388192822204</v>
      </c>
      <c r="O10" s="133">
        <v>0.5008813484631486</v>
      </c>
      <c r="P10" s="133">
        <v>0.5307410538179769</v>
      </c>
      <c r="R10" s="112" t="s">
        <v>67</v>
      </c>
      <c r="S10" s="113"/>
      <c r="T10" s="173">
        <v>3507</v>
      </c>
      <c r="U10" s="173">
        <v>3824</v>
      </c>
      <c r="V10" s="114">
        <v>-0.08289748953974896</v>
      </c>
      <c r="W10" s="133">
        <v>0.19318056626638758</v>
      </c>
      <c r="X10" s="133">
        <v>0.21549732318963088</v>
      </c>
    </row>
    <row r="11" spans="2:24" ht="15">
      <c r="B11" s="180">
        <v>7</v>
      </c>
      <c r="C11" s="181" t="s">
        <v>77</v>
      </c>
      <c r="D11" s="182">
        <v>833</v>
      </c>
      <c r="E11" s="183">
        <v>0.045885204362674896</v>
      </c>
      <c r="F11" s="182">
        <v>832</v>
      </c>
      <c r="G11" s="184">
        <v>0.046886446886446886</v>
      </c>
      <c r="H11" s="170">
        <v>0.0012019230769231282</v>
      </c>
      <c r="I11" s="109"/>
      <c r="J11" s="110" t="s">
        <v>138</v>
      </c>
      <c r="K11" s="218" t="s">
        <v>33</v>
      </c>
      <c r="L11" s="207">
        <v>129</v>
      </c>
      <c r="M11" s="208">
        <v>79</v>
      </c>
      <c r="N11" s="198">
        <v>0.6329113924050633</v>
      </c>
      <c r="O11" s="199"/>
      <c r="P11" s="199"/>
      <c r="R11" s="110" t="s">
        <v>49</v>
      </c>
      <c r="S11" s="197" t="s">
        <v>28</v>
      </c>
      <c r="T11" s="215">
        <v>897</v>
      </c>
      <c r="U11" s="144">
        <v>657</v>
      </c>
      <c r="V11" s="198">
        <v>0.365296803652968</v>
      </c>
      <c r="W11" s="199"/>
      <c r="X11" s="199"/>
    </row>
    <row r="12" spans="2:24" ht="15">
      <c r="B12" s="180">
        <v>8</v>
      </c>
      <c r="C12" s="181" t="s">
        <v>29</v>
      </c>
      <c r="D12" s="182">
        <v>723</v>
      </c>
      <c r="E12" s="183">
        <v>0.03982593367852815</v>
      </c>
      <c r="F12" s="182">
        <v>783</v>
      </c>
      <c r="G12" s="184">
        <v>0.0441251056635672</v>
      </c>
      <c r="H12" s="170">
        <v>-0.07662835249042144</v>
      </c>
      <c r="I12" s="109"/>
      <c r="J12" s="111"/>
      <c r="K12" s="219" t="s">
        <v>27</v>
      </c>
      <c r="L12" s="209">
        <v>110</v>
      </c>
      <c r="M12" s="210">
        <v>75</v>
      </c>
      <c r="N12" s="202">
        <v>0.46666666666666656</v>
      </c>
      <c r="O12" s="153"/>
      <c r="P12" s="153"/>
      <c r="R12" s="111"/>
      <c r="S12" s="200" t="s">
        <v>32</v>
      </c>
      <c r="T12" s="201">
        <v>247</v>
      </c>
      <c r="U12" s="145">
        <v>249</v>
      </c>
      <c r="V12" s="202">
        <v>-0.008032128514056214</v>
      </c>
      <c r="W12" s="153"/>
      <c r="X12" s="153"/>
    </row>
    <row r="13" spans="2:24" ht="15">
      <c r="B13" s="180">
        <v>9</v>
      </c>
      <c r="C13" s="181" t="s">
        <v>142</v>
      </c>
      <c r="D13" s="182">
        <v>611</v>
      </c>
      <c r="E13" s="183">
        <v>0.03365649443648783</v>
      </c>
      <c r="F13" s="182">
        <v>437</v>
      </c>
      <c r="G13" s="184">
        <v>0.024626655395886165</v>
      </c>
      <c r="H13" s="170">
        <v>0.3981693363844394</v>
      </c>
      <c r="I13" s="109"/>
      <c r="J13" s="111"/>
      <c r="K13" s="219" t="s">
        <v>76</v>
      </c>
      <c r="L13" s="209">
        <v>76</v>
      </c>
      <c r="M13" s="210">
        <v>58</v>
      </c>
      <c r="N13" s="202">
        <v>0.31034482758620685</v>
      </c>
      <c r="O13" s="153"/>
      <c r="P13" s="153"/>
      <c r="R13" s="111"/>
      <c r="S13" s="200" t="s">
        <v>46</v>
      </c>
      <c r="T13" s="201">
        <v>173</v>
      </c>
      <c r="U13" s="145">
        <v>413</v>
      </c>
      <c r="V13" s="202">
        <v>-0.5811138014527846</v>
      </c>
      <c r="W13" s="153"/>
      <c r="X13" s="153"/>
    </row>
    <row r="14" spans="2:24" ht="12.75">
      <c r="B14" s="185">
        <v>10</v>
      </c>
      <c r="C14" s="186" t="s">
        <v>31</v>
      </c>
      <c r="D14" s="187">
        <v>593</v>
      </c>
      <c r="E14" s="188">
        <v>0.032664977415445634</v>
      </c>
      <c r="F14" s="187">
        <v>476</v>
      </c>
      <c r="G14" s="189">
        <v>0.026824457593688362</v>
      </c>
      <c r="H14" s="190">
        <v>0.2457983193277311</v>
      </c>
      <c r="I14" s="109"/>
      <c r="J14" s="115"/>
      <c r="K14" s="110" t="s">
        <v>151</v>
      </c>
      <c r="L14" s="110">
        <v>138</v>
      </c>
      <c r="M14" s="110">
        <v>164</v>
      </c>
      <c r="N14" s="203">
        <v>-0.1585365853658537</v>
      </c>
      <c r="O14" s="153"/>
      <c r="P14" s="153"/>
      <c r="R14" s="115"/>
      <c r="S14" s="110" t="s">
        <v>151</v>
      </c>
      <c r="T14" s="110">
        <v>506</v>
      </c>
      <c r="U14" s="110">
        <v>380</v>
      </c>
      <c r="V14" s="203">
        <v>0.331578947368421</v>
      </c>
      <c r="W14" s="153"/>
      <c r="X14" s="153"/>
    </row>
    <row r="15" spans="2:24" ht="12.75">
      <c r="B15" s="249" t="s">
        <v>65</v>
      </c>
      <c r="C15" s="250"/>
      <c r="D15" s="116">
        <v>12957</v>
      </c>
      <c r="E15" s="117">
        <v>0.7137270023135397</v>
      </c>
      <c r="F15" s="116">
        <v>12432</v>
      </c>
      <c r="G15" s="117">
        <v>0.7005917159763313</v>
      </c>
      <c r="H15" s="119">
        <v>0.042229729729729826</v>
      </c>
      <c r="I15" s="109"/>
      <c r="J15" s="112" t="s">
        <v>138</v>
      </c>
      <c r="K15" s="113"/>
      <c r="L15" s="173">
        <v>453</v>
      </c>
      <c r="M15" s="173">
        <v>376</v>
      </c>
      <c r="N15" s="114">
        <v>0.20478723404255317</v>
      </c>
      <c r="O15" s="133">
        <v>0.02495317836289523</v>
      </c>
      <c r="P15" s="133">
        <v>0.021189067342913495</v>
      </c>
      <c r="R15" s="112" t="s">
        <v>68</v>
      </c>
      <c r="S15" s="113"/>
      <c r="T15" s="173">
        <v>1823</v>
      </c>
      <c r="U15" s="173">
        <v>1699</v>
      </c>
      <c r="V15" s="114">
        <v>0.07298410829899948</v>
      </c>
      <c r="W15" s="133">
        <v>0.10041864051999559</v>
      </c>
      <c r="X15" s="133">
        <v>0.09574528036066497</v>
      </c>
    </row>
    <row r="16" spans="2:24" ht="15">
      <c r="B16" s="243" t="s">
        <v>66</v>
      </c>
      <c r="C16" s="243"/>
      <c r="D16" s="118">
        <v>5197</v>
      </c>
      <c r="E16" s="117">
        <v>0.2862729976864603</v>
      </c>
      <c r="F16" s="118">
        <v>5313</v>
      </c>
      <c r="G16" s="117">
        <v>0.29940828402366865</v>
      </c>
      <c r="H16" s="120">
        <v>-0.02183323922454361</v>
      </c>
      <c r="I16" s="109"/>
      <c r="J16" s="110" t="s">
        <v>139</v>
      </c>
      <c r="K16" s="197" t="s">
        <v>33</v>
      </c>
      <c r="L16" s="215">
        <v>397</v>
      </c>
      <c r="M16" s="144">
        <v>311</v>
      </c>
      <c r="N16" s="198">
        <v>0.2765273311897105</v>
      </c>
      <c r="O16" s="199"/>
      <c r="P16" s="199"/>
      <c r="R16" s="110" t="s">
        <v>50</v>
      </c>
      <c r="S16" s="197" t="s">
        <v>46</v>
      </c>
      <c r="T16" s="215">
        <v>1216</v>
      </c>
      <c r="U16" s="144">
        <v>1370</v>
      </c>
      <c r="V16" s="198">
        <v>-0.11240875912408754</v>
      </c>
      <c r="W16" s="199"/>
      <c r="X16" s="199"/>
    </row>
    <row r="17" spans="2:24" ht="15">
      <c r="B17" s="244" t="s">
        <v>64</v>
      </c>
      <c r="C17" s="244"/>
      <c r="D17" s="158">
        <v>18154</v>
      </c>
      <c r="E17" s="171">
        <v>1</v>
      </c>
      <c r="F17" s="158">
        <v>17745</v>
      </c>
      <c r="G17" s="172">
        <v>1.0000000000000002</v>
      </c>
      <c r="H17" s="157">
        <v>0.023048746125669206</v>
      </c>
      <c r="I17" s="109"/>
      <c r="J17" s="111"/>
      <c r="K17" s="200" t="s">
        <v>27</v>
      </c>
      <c r="L17" s="201">
        <v>340</v>
      </c>
      <c r="M17" s="145">
        <v>305</v>
      </c>
      <c r="N17" s="202">
        <v>0.11475409836065564</v>
      </c>
      <c r="O17" s="153"/>
      <c r="P17" s="153"/>
      <c r="R17" s="111"/>
      <c r="S17" s="200" t="s">
        <v>26</v>
      </c>
      <c r="T17" s="201">
        <v>690</v>
      </c>
      <c r="U17" s="145">
        <v>699</v>
      </c>
      <c r="V17" s="202">
        <v>-0.012875536480686733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299</v>
      </c>
      <c r="M18" s="145">
        <v>210</v>
      </c>
      <c r="N18" s="202">
        <v>0.42380952380952386</v>
      </c>
      <c r="O18" s="153"/>
      <c r="P18" s="153"/>
      <c r="R18" s="111"/>
      <c r="S18" s="200" t="s">
        <v>28</v>
      </c>
      <c r="T18" s="201">
        <v>523</v>
      </c>
      <c r="U18" s="145">
        <v>547</v>
      </c>
      <c r="V18" s="202">
        <v>-0.04387568555758681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151</v>
      </c>
      <c r="L19" s="110">
        <v>1120</v>
      </c>
      <c r="M19" s="110">
        <v>1264</v>
      </c>
      <c r="N19" s="203">
        <v>-0.11392405063291144</v>
      </c>
      <c r="O19" s="153"/>
      <c r="P19" s="153"/>
      <c r="R19" s="115"/>
      <c r="S19" s="146" t="s">
        <v>151</v>
      </c>
      <c r="T19" s="110">
        <v>4088</v>
      </c>
      <c r="U19" s="110">
        <v>3980</v>
      </c>
      <c r="V19" s="203">
        <v>0.02713567839195985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2156</v>
      </c>
      <c r="M20" s="173">
        <v>2090</v>
      </c>
      <c r="N20" s="114">
        <v>0.03157894736842115</v>
      </c>
      <c r="O20" s="133">
        <v>0.11876170540927619</v>
      </c>
      <c r="P20" s="133">
        <v>0.1177796562411947</v>
      </c>
      <c r="R20" s="112" t="s">
        <v>69</v>
      </c>
      <c r="S20" s="123"/>
      <c r="T20" s="173">
        <v>6517</v>
      </c>
      <c r="U20" s="173">
        <v>6596</v>
      </c>
      <c r="V20" s="114">
        <v>-0.011976955730745864</v>
      </c>
      <c r="W20" s="133">
        <v>0.35898424589622124</v>
      </c>
      <c r="X20" s="133">
        <v>0.37171034094111016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716</v>
      </c>
      <c r="M21" s="144">
        <v>528</v>
      </c>
      <c r="N21" s="198">
        <v>0.35606060606060597</v>
      </c>
      <c r="O21" s="199"/>
      <c r="P21" s="199"/>
      <c r="R21" s="111" t="s">
        <v>51</v>
      </c>
      <c r="S21" s="197" t="s">
        <v>31</v>
      </c>
      <c r="T21" s="215">
        <v>54</v>
      </c>
      <c r="U21" s="144">
        <v>54</v>
      </c>
      <c r="V21" s="198">
        <v>0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399</v>
      </c>
      <c r="M22" s="145">
        <v>332</v>
      </c>
      <c r="N22" s="202">
        <v>0.20180722891566272</v>
      </c>
      <c r="O22" s="153"/>
      <c r="P22" s="153"/>
      <c r="R22" s="111"/>
      <c r="S22" s="200" t="s">
        <v>0</v>
      </c>
      <c r="T22" s="201">
        <v>35</v>
      </c>
      <c r="U22" s="145">
        <v>10</v>
      </c>
      <c r="V22" s="202">
        <v>2.5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322</v>
      </c>
      <c r="M23" s="145">
        <v>295</v>
      </c>
      <c r="N23" s="202">
        <v>0.09152542372881345</v>
      </c>
      <c r="O23" s="153"/>
      <c r="P23" s="153"/>
      <c r="R23" s="111"/>
      <c r="S23" s="200" t="s">
        <v>26</v>
      </c>
      <c r="T23" s="206">
        <v>30</v>
      </c>
      <c r="U23" s="145">
        <v>17</v>
      </c>
      <c r="V23" s="202">
        <v>0.7647058823529411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460</v>
      </c>
      <c r="M24" s="110">
        <v>427</v>
      </c>
      <c r="N24" s="203">
        <v>0.07728337236533966</v>
      </c>
      <c r="O24" s="153"/>
      <c r="P24" s="153"/>
      <c r="R24" s="115"/>
      <c r="S24" s="146" t="s">
        <v>151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1897</v>
      </c>
      <c r="M25" s="213">
        <v>1582</v>
      </c>
      <c r="N25" s="114">
        <v>0.1991150442477876</v>
      </c>
      <c r="O25" s="133">
        <v>0.10449487716205795</v>
      </c>
      <c r="P25" s="133">
        <v>0.08915187376725839</v>
      </c>
      <c r="R25" s="112" t="s">
        <v>70</v>
      </c>
      <c r="S25" s="122"/>
      <c r="T25" s="173">
        <v>134</v>
      </c>
      <c r="U25" s="173">
        <v>89</v>
      </c>
      <c r="V25" s="114">
        <v>0.5056179775280898</v>
      </c>
      <c r="W25" s="133">
        <v>0.007381293378869671</v>
      </c>
      <c r="X25" s="133">
        <v>0.005015497323189631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1384</v>
      </c>
      <c r="M26" s="144">
        <v>1337</v>
      </c>
      <c r="N26" s="198">
        <v>0.03515332834704554</v>
      </c>
      <c r="O26" s="199"/>
      <c r="P26" s="199"/>
      <c r="R26" s="128" t="s">
        <v>52</v>
      </c>
      <c r="S26" s="197" t="s">
        <v>26</v>
      </c>
      <c r="T26" s="215">
        <v>141</v>
      </c>
      <c r="U26" s="144">
        <v>143</v>
      </c>
      <c r="V26" s="202">
        <v>-0.013986013986013957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476</v>
      </c>
      <c r="M27" s="145">
        <v>568</v>
      </c>
      <c r="N27" s="202">
        <v>-0.1619718309859155</v>
      </c>
      <c r="O27" s="153"/>
      <c r="P27" s="153"/>
      <c r="R27" s="111"/>
      <c r="S27" s="200" t="s">
        <v>31</v>
      </c>
      <c r="T27" s="201">
        <v>116</v>
      </c>
      <c r="U27" s="145">
        <v>72</v>
      </c>
      <c r="V27" s="202">
        <v>0.6111111111111112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473</v>
      </c>
      <c r="M28" s="145">
        <v>510</v>
      </c>
      <c r="N28" s="202">
        <v>-0.0725490196078431</v>
      </c>
      <c r="O28" s="153"/>
      <c r="P28" s="153"/>
      <c r="R28" s="111"/>
      <c r="S28" s="200" t="s">
        <v>27</v>
      </c>
      <c r="T28" s="201">
        <v>114</v>
      </c>
      <c r="U28" s="145">
        <v>107</v>
      </c>
      <c r="V28" s="202">
        <v>0.06542056074766345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2102</v>
      </c>
      <c r="M29" s="110">
        <v>1798</v>
      </c>
      <c r="N29" s="203">
        <v>0.16907675194660743</v>
      </c>
      <c r="O29" s="153"/>
      <c r="P29" s="153"/>
      <c r="R29" s="115"/>
      <c r="S29" s="110" t="s">
        <v>151</v>
      </c>
      <c r="T29" s="110">
        <v>200</v>
      </c>
      <c r="U29" s="110">
        <v>219</v>
      </c>
      <c r="V29" s="203">
        <v>-0.08675799086757996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4435</v>
      </c>
      <c r="M30" s="173">
        <v>4213</v>
      </c>
      <c r="N30" s="114">
        <v>0.05269404225017804</v>
      </c>
      <c r="O30" s="133">
        <v>0.24429877712900738</v>
      </c>
      <c r="P30" s="133">
        <v>0.23741899126514512</v>
      </c>
      <c r="R30" s="112" t="s">
        <v>71</v>
      </c>
      <c r="S30" s="113"/>
      <c r="T30" s="173">
        <v>571</v>
      </c>
      <c r="U30" s="173">
        <v>541</v>
      </c>
      <c r="V30" s="114">
        <v>0.055452865064695045</v>
      </c>
      <c r="W30" s="133">
        <v>0.03145312327861628</v>
      </c>
      <c r="X30" s="133">
        <v>0.030487461256692026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120</v>
      </c>
      <c r="M31" s="173">
        <v>66</v>
      </c>
      <c r="N31" s="114">
        <v>0.8181818181818181</v>
      </c>
      <c r="O31" s="133">
        <v>0.00661011347361463</v>
      </c>
      <c r="P31" s="133">
        <v>0.0037193575655114115</v>
      </c>
      <c r="R31" s="110" t="s">
        <v>53</v>
      </c>
      <c r="S31" s="197" t="s">
        <v>26</v>
      </c>
      <c r="T31" s="215">
        <v>338</v>
      </c>
      <c r="U31" s="144">
        <v>327</v>
      </c>
      <c r="V31" s="198">
        <v>0.033639143730886945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220</v>
      </c>
      <c r="U32" s="145">
        <v>231</v>
      </c>
      <c r="V32" s="202">
        <v>-0.04761904761904767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18154</v>
      </c>
      <c r="M33" s="217">
        <v>17745</v>
      </c>
      <c r="N33" s="120">
        <v>0.023048746125669206</v>
      </c>
      <c r="O33" s="204">
        <v>1</v>
      </c>
      <c r="P33" s="204">
        <v>1</v>
      </c>
      <c r="R33" s="111"/>
      <c r="S33" s="200" t="s">
        <v>32</v>
      </c>
      <c r="T33" s="201">
        <v>116</v>
      </c>
      <c r="U33" s="145">
        <v>146</v>
      </c>
      <c r="V33" s="202">
        <v>-0.20547945205479456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193</v>
      </c>
      <c r="U34" s="110">
        <v>233</v>
      </c>
      <c r="V34" s="203">
        <v>-0.1716738197424893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867</v>
      </c>
      <c r="U35" s="173">
        <v>937</v>
      </c>
      <c r="V35" s="114">
        <v>-0.07470651013874063</v>
      </c>
      <c r="W35" s="133">
        <v>0.0477580698468657</v>
      </c>
      <c r="X35" s="133">
        <v>0.0528036066497605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927</v>
      </c>
      <c r="U36" s="208">
        <v>973</v>
      </c>
      <c r="V36" s="198">
        <v>-0.04727646454265155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582</v>
      </c>
      <c r="U37" s="210">
        <v>470</v>
      </c>
      <c r="V37" s="202">
        <v>0.23829787234042543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291</v>
      </c>
      <c r="U38" s="210">
        <v>313</v>
      </c>
      <c r="V38" s="202">
        <v>-0.07028753993610226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1773</v>
      </c>
      <c r="U39" s="110">
        <v>1343</v>
      </c>
      <c r="V39" s="203">
        <v>0.32017870439314966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3573</v>
      </c>
      <c r="U40" s="173">
        <v>3099</v>
      </c>
      <c r="V40" s="114">
        <v>0.1529525653436592</v>
      </c>
      <c r="W40" s="133">
        <v>0.19681612867687562</v>
      </c>
      <c r="X40" s="133">
        <v>0.1746407438715131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452</v>
      </c>
      <c r="U41" s="144">
        <v>345</v>
      </c>
      <c r="V41" s="198">
        <v>0.3101449275362318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231</v>
      </c>
      <c r="U42" s="145">
        <v>187</v>
      </c>
      <c r="V42" s="202">
        <v>0.23529411764705888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132</v>
      </c>
      <c r="U43" s="145">
        <v>81</v>
      </c>
      <c r="V43" s="202">
        <v>0.6296296296296295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213</v>
      </c>
      <c r="U44" s="110">
        <v>213</v>
      </c>
      <c r="V44" s="203">
        <v>0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1028</v>
      </c>
      <c r="U45" s="173">
        <v>826</v>
      </c>
      <c r="V45" s="114">
        <v>0.24455205811138025</v>
      </c>
      <c r="W45" s="133">
        <v>0.05662663875729867</v>
      </c>
      <c r="X45" s="133">
        <v>0.046548323471400394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134</v>
      </c>
      <c r="U46" s="173">
        <v>134</v>
      </c>
      <c r="V46" s="114">
        <v>0</v>
      </c>
      <c r="W46" s="133">
        <v>0.007381293378869671</v>
      </c>
      <c r="X46" s="133">
        <v>0.007551422936038321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18154</v>
      </c>
      <c r="U47" s="173">
        <v>17745</v>
      </c>
      <c r="V47" s="114">
        <v>0.023048746125669206</v>
      </c>
      <c r="W47" s="174">
        <v>1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/>
      <c r="M9" s="9"/>
      <c r="N9" s="9">
        <v>14192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/>
      <c r="M10" s="97"/>
      <c r="N10" s="221">
        <v>-0.20763776450226124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OCTOBER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952</v>
      </c>
      <c r="C14" s="166">
        <v>1054</v>
      </c>
      <c r="D14" s="167">
        <v>-0.09677419354838712</v>
      </c>
      <c r="E14" s="166">
        <v>14192</v>
      </c>
      <c r="F14" s="168">
        <v>17911</v>
      </c>
      <c r="G14" s="167">
        <v>-0.20763776450226124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October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3625</v>
      </c>
      <c r="E5" s="178">
        <v>0.2554255918827508</v>
      </c>
      <c r="F5" s="177">
        <v>5589</v>
      </c>
      <c r="G5" s="179">
        <v>0.3120428786779074</v>
      </c>
      <c r="H5" s="169">
        <v>-0.3514045446412596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2510</v>
      </c>
      <c r="E6" s="183">
        <v>0.17686020293122887</v>
      </c>
      <c r="F6" s="182">
        <v>2142</v>
      </c>
      <c r="G6" s="184">
        <v>0.1195913126011948</v>
      </c>
      <c r="H6" s="170">
        <v>0.1718020541549954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1177</v>
      </c>
      <c r="E7" s="183">
        <v>0.08293404735062007</v>
      </c>
      <c r="F7" s="182">
        <v>1134</v>
      </c>
      <c r="G7" s="184">
        <v>0.06331304784769136</v>
      </c>
      <c r="H7" s="170">
        <v>0.0379188712522045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1162</v>
      </c>
      <c r="E8" s="183">
        <v>0.0818771138669673</v>
      </c>
      <c r="F8" s="182">
        <v>1569</v>
      </c>
      <c r="G8" s="184">
        <v>0.08759979900619731</v>
      </c>
      <c r="H8" s="170">
        <v>-0.2594008922880816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685</v>
      </c>
      <c r="E9" s="183">
        <v>0.04826662908680947</v>
      </c>
      <c r="F9" s="182">
        <v>985</v>
      </c>
      <c r="G9" s="216">
        <v>0.05499413768075485</v>
      </c>
      <c r="H9" s="170">
        <v>-0.30456852791878175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382</v>
      </c>
      <c r="E10" s="183">
        <v>0.026916572717023676</v>
      </c>
      <c r="F10" s="182">
        <v>292</v>
      </c>
      <c r="G10" s="216">
        <v>0.016302830662721233</v>
      </c>
      <c r="H10" s="170">
        <v>0.3082191780821917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376</v>
      </c>
      <c r="E11" s="183">
        <v>0.02649379932356257</v>
      </c>
      <c r="F11" s="182">
        <v>347</v>
      </c>
      <c r="G11" s="184">
        <v>0.01937356931494612</v>
      </c>
      <c r="H11" s="170">
        <v>0.0835734870317002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82</v>
      </c>
      <c r="D12" s="182">
        <v>369</v>
      </c>
      <c r="E12" s="183">
        <v>0.02600056369785795</v>
      </c>
      <c r="F12" s="182">
        <v>749</v>
      </c>
      <c r="G12" s="184">
        <v>0.04181787728211713</v>
      </c>
      <c r="H12" s="170">
        <v>-0.507343124165554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364</v>
      </c>
      <c r="E13" s="183">
        <v>0.02564825253664036</v>
      </c>
      <c r="F13" s="182">
        <v>221</v>
      </c>
      <c r="G13" s="184">
        <v>0.012338786220758194</v>
      </c>
      <c r="H13" s="170">
        <v>0.6470588235294117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355</v>
      </c>
      <c r="E14" s="188">
        <v>0.025014092446448703</v>
      </c>
      <c r="F14" s="187">
        <v>961</v>
      </c>
      <c r="G14" s="189">
        <v>0.05365417899614762</v>
      </c>
      <c r="H14" s="190">
        <v>-0.6305931321540063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65</v>
      </c>
      <c r="C15" s="250"/>
      <c r="D15" s="214">
        <v>11005</v>
      </c>
      <c r="E15" s="117">
        <v>0.7754368658399097</v>
      </c>
      <c r="F15" s="118">
        <v>13989</v>
      </c>
      <c r="G15" s="117">
        <v>0.7810284182904362</v>
      </c>
      <c r="H15" s="119">
        <v>-0.21331045821717065</v>
      </c>
      <c r="I15" s="76"/>
      <c r="J15" s="76"/>
      <c r="K15" s="76"/>
      <c r="N15" s="75"/>
      <c r="O15" s="75"/>
      <c r="P15" s="75"/>
    </row>
    <row r="16" spans="2:11" ht="12.75" customHeight="1">
      <c r="B16" s="243" t="s">
        <v>66</v>
      </c>
      <c r="C16" s="243"/>
      <c r="D16" s="118">
        <v>3187</v>
      </c>
      <c r="E16" s="117">
        <v>0.2245631341600902</v>
      </c>
      <c r="F16" s="118">
        <v>3922</v>
      </c>
      <c r="G16" s="117">
        <v>0.21897158170956396</v>
      </c>
      <c r="H16" s="120">
        <v>-0.1874043855175931</v>
      </c>
      <c r="I16" s="76"/>
      <c r="J16" s="76"/>
      <c r="K16" s="76"/>
    </row>
    <row r="17" spans="2:11" ht="12.75">
      <c r="B17" s="244" t="s">
        <v>64</v>
      </c>
      <c r="C17" s="244"/>
      <c r="D17" s="158">
        <v>14192</v>
      </c>
      <c r="E17" s="171">
        <v>0.9999999999999987</v>
      </c>
      <c r="F17" s="158">
        <v>17911</v>
      </c>
      <c r="G17" s="172">
        <v>0.9999999999999994</v>
      </c>
      <c r="H17" s="157">
        <v>-0.20763776450226124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/>
      <c r="M3" s="3"/>
      <c r="N3" s="3">
        <v>54664</v>
      </c>
      <c r="O3" s="97">
        <v>0.8675999111195759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/>
      <c r="M4" s="3"/>
      <c r="N4" s="3">
        <v>8342</v>
      </c>
      <c r="O4" s="97">
        <v>0.1324000888804241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/>
      <c r="M5" s="9"/>
      <c r="N5" s="9">
        <v>63006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/>
      <c r="M7" s="212"/>
      <c r="N7" s="212">
        <v>-0.08795344662864424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OCTOBER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3406</v>
      </c>
      <c r="C11" s="191">
        <v>3645</v>
      </c>
      <c r="D11" s="192">
        <v>-0.06556927297668036</v>
      </c>
      <c r="E11" s="191">
        <v>54664</v>
      </c>
      <c r="F11" s="193">
        <v>60310</v>
      </c>
      <c r="G11" s="192">
        <v>-0.0936163157022053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671</v>
      </c>
      <c r="C12" s="191">
        <v>617</v>
      </c>
      <c r="D12" s="192">
        <v>0.08752025931928697</v>
      </c>
      <c r="E12" s="191">
        <v>8342</v>
      </c>
      <c r="F12" s="193">
        <v>8772</v>
      </c>
      <c r="G12" s="192">
        <v>-0.0490196078431373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4077</v>
      </c>
      <c r="C13" s="191">
        <v>4262</v>
      </c>
      <c r="D13" s="192">
        <v>-0.043406851243547595</v>
      </c>
      <c r="E13" s="191">
        <v>63006</v>
      </c>
      <c r="F13" s="191">
        <v>69082</v>
      </c>
      <c r="G13" s="192">
        <v>-0.08795344662864424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/>
      <c r="M10" s="65"/>
      <c r="N10" s="65">
        <v>18154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/>
      <c r="M11" s="136"/>
      <c r="N11" s="136">
        <v>54664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/>
      <c r="M12" s="41"/>
      <c r="N12" s="41">
        <v>72818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/>
      <c r="M13" s="154"/>
      <c r="N13" s="154">
        <v>-0.06709371596950864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/>
      <c r="M14" s="154"/>
      <c r="N14" s="154">
        <v>0.023048746125669206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/>
      <c r="M15" s="154"/>
      <c r="N15" s="154">
        <v>-0.0936163157022053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/>
      <c r="M16" s="154"/>
      <c r="N16" s="154">
        <v>0.24930649015353346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/>
      <c r="M25" s="65"/>
      <c r="N25" s="65">
        <v>14192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/>
      <c r="M26" s="136"/>
      <c r="N26" s="136">
        <v>8342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/>
      <c r="M27" s="41"/>
      <c r="N27" s="41">
        <v>22534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/>
      <c r="M28" s="154"/>
      <c r="N28" s="154">
        <v>-0.15549226099014357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/>
      <c r="M29" s="154"/>
      <c r="N29" s="154">
        <v>-0.20763776450226124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/>
      <c r="M30" s="154"/>
      <c r="N30" s="154">
        <v>-0.0490196078431373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/>
      <c r="M31" s="154"/>
      <c r="N31" s="154">
        <v>0.6298038519570427</v>
      </c>
    </row>
    <row r="34" spans="1:7" ht="30.75" customHeight="1">
      <c r="A34" s="235" t="s">
        <v>4</v>
      </c>
      <c r="B34" s="270" t="str">
        <f>'R_PTW USED 2020vs2019'!B9:C9</f>
        <v>OCTOBER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1113</v>
      </c>
      <c r="C36" s="196">
        <v>881</v>
      </c>
      <c r="D36" s="192">
        <v>0.2633371169125993</v>
      </c>
      <c r="E36" s="196">
        <v>18154</v>
      </c>
      <c r="F36" s="196">
        <v>17745</v>
      </c>
      <c r="G36" s="192">
        <v>0.023048746125669206</v>
      </c>
    </row>
    <row r="37" spans="1:7" ht="15.75" customHeight="1">
      <c r="A37" s="67" t="s">
        <v>41</v>
      </c>
      <c r="B37" s="196">
        <v>3406</v>
      </c>
      <c r="C37" s="196">
        <v>3645</v>
      </c>
      <c r="D37" s="192">
        <v>-0.06556927297668036</v>
      </c>
      <c r="E37" s="196">
        <v>54664</v>
      </c>
      <c r="F37" s="196">
        <v>60310</v>
      </c>
      <c r="G37" s="192">
        <v>-0.0936163157022053</v>
      </c>
    </row>
    <row r="38" spans="1:7" ht="15.75" customHeight="1">
      <c r="A38" s="95" t="s">
        <v>5</v>
      </c>
      <c r="B38" s="196">
        <v>4519</v>
      </c>
      <c r="C38" s="196">
        <v>4526</v>
      </c>
      <c r="D38" s="192">
        <v>-0.0015466195315951836</v>
      </c>
      <c r="E38" s="196">
        <v>72818</v>
      </c>
      <c r="F38" s="196">
        <v>78055</v>
      </c>
      <c r="G38" s="192">
        <v>-0.06709371596950864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OCTOBER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952</v>
      </c>
      <c r="C43" s="196">
        <v>1054</v>
      </c>
      <c r="D43" s="192">
        <v>-0.09677419354838712</v>
      </c>
      <c r="E43" s="196">
        <v>14192</v>
      </c>
      <c r="F43" s="196">
        <v>17911</v>
      </c>
      <c r="G43" s="192">
        <v>-0.20763776450226124</v>
      </c>
    </row>
    <row r="44" spans="1:7" ht="15.75" customHeight="1">
      <c r="A44" s="67" t="s">
        <v>41</v>
      </c>
      <c r="B44" s="196">
        <v>671</v>
      </c>
      <c r="C44" s="196">
        <v>617</v>
      </c>
      <c r="D44" s="192">
        <v>0.08752025931928697</v>
      </c>
      <c r="E44" s="196">
        <v>8342</v>
      </c>
      <c r="F44" s="196">
        <v>8772</v>
      </c>
      <c r="G44" s="192">
        <v>-0.0490196078431373</v>
      </c>
    </row>
    <row r="45" spans="1:7" ht="15.75" customHeight="1">
      <c r="A45" s="95" t="s">
        <v>5</v>
      </c>
      <c r="B45" s="196">
        <v>1623</v>
      </c>
      <c r="C45" s="196">
        <v>1671</v>
      </c>
      <c r="D45" s="192">
        <v>-0.02872531418312385</v>
      </c>
      <c r="E45" s="196">
        <v>22534</v>
      </c>
      <c r="F45" s="196">
        <v>26683</v>
      </c>
      <c r="G45" s="192">
        <v>-0.15549226099014357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2020-11-04T20:48:41Z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